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RA Exemption" sheetId="1" r:id="rId1"/>
    <sheet name="80C Basket" sheetId="2" r:id="rId2"/>
    <sheet name="Regime Compare" sheetId="3" r:id="rId3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2" customWidth="1"/>
    <col min="2" max="8" width="20" customWidth="1"/>
  </cols>
  <sheetData>
    <row r="1">
      <c r="A1" s="1" t="inlineStr">
        <is>
          <t xml:space="preserve">HRA Exemption Calculator (Sec 10(13A))</t>
        </is>
      </c>
      <c r="B1" t="inlineStr">
        <is>
          <t xml:space="preserve"/>
        </is>
      </c>
    </row>
    <row r="2">
      <c r="A2" t="inlineStr">
        <is>
          <t xml:space="preserve">Salary = Basic + DA (forming part of retirement benefits).</t>
        </is>
      </c>
      <c r="B2" t="inlineStr">
        <is>
          <t xml:space="preserve"/>
        </is>
      </c>
    </row>
    <row r="3"/>
    <row r="4">
      <c r="A4" s="1" t="inlineStr">
        <is>
          <t xml:space="preserve">Input</t>
        </is>
      </c>
      <c r="B4" s="1" t="inlineStr">
        <is>
          <t xml:space="preserve">Amount (Rs) / value</t>
        </is>
      </c>
    </row>
    <row r="5">
      <c r="A5" t="inlineStr">
        <is>
          <t xml:space="preserve">Basic Salary + DA (annual)</t>
        </is>
      </c>
      <c r="B5">
        <v>900000</v>
      </c>
    </row>
    <row r="6">
      <c r="A6" t="inlineStr">
        <is>
          <t xml:space="preserve">HRA received (annual)</t>
        </is>
      </c>
      <c r="B6">
        <v>360000</v>
      </c>
    </row>
    <row r="7">
      <c r="A7" t="inlineStr">
        <is>
          <t xml:space="preserve">Rent paid (annual)</t>
        </is>
      </c>
      <c r="B7">
        <v>300000</v>
      </c>
    </row>
    <row r="8">
      <c r="A8" t="inlineStr">
        <is>
          <t xml:space="preserve">Metro city? (1 = Yes 50%, 0 = No 40%)</t>
        </is>
      </c>
      <c r="B8">
        <v>1</v>
      </c>
    </row>
    <row r="9"/>
    <row r="10">
      <c r="A10" s="1" t="inlineStr">
        <is>
          <t xml:space="preserve">Computation</t>
        </is>
      </c>
      <c r="B10" s="1" t="inlineStr">
        <is>
          <t xml:space="preserve">Amount (Rs)</t>
        </is>
      </c>
    </row>
    <row r="11">
      <c r="A11" t="inlineStr">
        <is>
          <t xml:space="preserve">(a) Actual HRA received</t>
        </is>
      </c>
      <c r="B11">
        <f>B6</f>
      </c>
    </row>
    <row r="12">
      <c r="A12" t="inlineStr">
        <is>
          <t xml:space="preserve">(b) Rent paid minus 10% of salary</t>
        </is>
      </c>
      <c r="B12">
        <f>MAX(0,B7-0.1*B5)</f>
      </c>
    </row>
    <row r="13">
      <c r="A13" t="inlineStr">
        <is>
          <t xml:space="preserve">(c) 50% / 40% of salary</t>
        </is>
      </c>
      <c r="B13">
        <f>IF(B8=1,0.5*B5,0.4*B5)</f>
      </c>
    </row>
    <row r="14">
      <c r="A14" s="1" t="inlineStr">
        <is>
          <t xml:space="preserve">HRA Exemption (least of a, b, c)</t>
        </is>
      </c>
      <c r="B14">
        <f>ROUND(MIN(B11,B12,B13),0)</f>
      </c>
    </row>
    <row r="15">
      <c r="A15" s="1" t="inlineStr">
        <is>
          <t xml:space="preserve">Taxable HRA</t>
        </is>
      </c>
      <c r="B15">
        <f>MAX(0,B6-B14)</f>
      </c>
    </row>
  </sheetData>
</worksheet>
</file>

<file path=xl/worksheets/sheet2.xml><?xml version="1.0" encoding="utf-8"?>
<worksheet xmlns="http://schemas.openxmlformats.org/spreadsheetml/2006/main">
  <cols>
    <col min="1" max="1" width="42" customWidth="1"/>
    <col min="2" max="8" width="20" customWidth="1"/>
  </cols>
  <sheetData>
    <row r="1">
      <c r="A1" s="1" t="inlineStr">
        <is>
          <t xml:space="preserve">Section 80C Basket (cap Rs 1,50,000)</t>
        </is>
      </c>
      <c r="B1" t="inlineStr">
        <is>
          <t xml:space="preserve"/>
        </is>
      </c>
    </row>
    <row r="2"/>
    <row r="3">
      <c r="A3" s="1" t="inlineStr">
        <is>
          <t xml:space="preserve">Instrument</t>
        </is>
      </c>
      <c r="B3" s="1" t="inlineStr">
        <is>
          <t xml:space="preserve">Amount (Rs)</t>
        </is>
      </c>
    </row>
    <row r="4">
      <c r="A4" t="inlineStr">
        <is>
          <t xml:space="preserve">EPF (employee share)</t>
        </is>
      </c>
      <c r="B4">
        <v>60000</v>
      </c>
    </row>
    <row r="5">
      <c r="A5" t="inlineStr">
        <is>
          <t xml:space="preserve">PPF</t>
        </is>
      </c>
      <c r="B5">
        <v>50000</v>
      </c>
    </row>
    <row r="6">
      <c r="A6" t="inlineStr">
        <is>
          <t xml:space="preserve">ELSS Mutual Funds</t>
        </is>
      </c>
      <c r="B6">
        <v>40000</v>
      </c>
    </row>
    <row r="7">
      <c r="A7" t="inlineStr">
        <is>
          <t xml:space="preserve">Life Insurance Premium</t>
        </is>
      </c>
      <c r="B7">
        <v>25000</v>
      </c>
    </row>
    <row r="8">
      <c r="A8" t="inlineStr">
        <is>
          <t xml:space="preserve">5-yr Tax-saver FD</t>
        </is>
      </c>
      <c r="B8">
        <v>0</v>
      </c>
    </row>
    <row r="9">
      <c r="A9" t="inlineStr">
        <is>
          <t xml:space="preserve">Principal on Home Loan</t>
        </is>
      </c>
      <c r="B9">
        <v>30000</v>
      </c>
    </row>
    <row r="10">
      <c r="A10" t="inlineStr">
        <is>
          <t xml:space="preserve">Children Tuition Fees</t>
        </is>
      </c>
      <c r="B10">
        <v>20000</v>
      </c>
    </row>
    <row r="11">
      <c r="A11" t="inlineStr">
        <is>
          <t xml:space="preserve">NSC / SSY / others</t>
        </is>
      </c>
      <c r="B11">
        <v>0</v>
      </c>
    </row>
    <row r="12"/>
    <row r="13">
      <c r="A13" s="1" t="inlineStr">
        <is>
          <t xml:space="preserve">Total invested</t>
        </is>
      </c>
      <c r="B13">
        <f>SUM(B4:B11)</f>
      </c>
    </row>
    <row r="14">
      <c r="A14" s="1" t="inlineStr">
        <is>
          <t xml:space="preserve">Eligible 80C deduction (max 1.5L)</t>
        </is>
      </c>
      <c r="B14">
        <f>MIN(SUM(B4:B11),150000)</f>
      </c>
    </row>
    <row r="15">
      <c r="A15" s="1" t="inlineStr">
        <is>
          <t xml:space="preserve">Unused headroom</t>
        </is>
      </c>
      <c r="B15">
        <f>MAX(0,150000-B14)</f>
      </c>
    </row>
  </sheetData>
</worksheet>
</file>

<file path=xl/worksheets/sheet3.xml><?xml version="1.0" encoding="utf-8"?>
<worksheet xmlns="http://schemas.openxmlformats.org/spreadsheetml/2006/main">
  <cols>
    <col min="1" max="1" width="42" customWidth="1"/>
    <col min="2" max="8" width="20" customWidth="1"/>
  </cols>
  <sheetData>
    <row r="1">
      <c r="A1" s="1" t="inlineStr">
        <is>
          <t xml:space="preserve">Old vs New Regime — Taxable Income Comparison (FY 2026-27)</t>
        </is>
      </c>
      <c r="B1" t="inlineStr">
        <is>
          <t xml:space="preserve"/>
        </is>
      </c>
    </row>
    <row r="2">
      <c r="A2" t="inlineStr">
        <is>
          <t xml:space="preserve">This compares TAXABLE INCOME after deductions. Final slab tax varies —</t>
        </is>
      </c>
      <c r="B2" t="inlineStr">
        <is>
          <t xml:space="preserve"/>
        </is>
      </c>
    </row>
    <row r="3">
      <c r="A3" t="inlineStr">
        <is>
          <t xml:space="preserve">use it to see which regime lets you claim more, then confirm with your CA.</t>
        </is>
      </c>
      <c r="B3" t="inlineStr">
        <is>
          <t xml:space="preserve"/>
        </is>
      </c>
    </row>
    <row r="4"/>
    <row r="5">
      <c r="A5" s="1" t="inlineStr">
        <is>
          <t xml:space="preserve">Input</t>
        </is>
      </c>
      <c r="B5" s="1" t="inlineStr">
        <is>
          <t xml:space="preserve">Amount (Rs)</t>
        </is>
      </c>
    </row>
    <row r="6">
      <c r="A6" t="inlineStr">
        <is>
          <t xml:space="preserve">Gross Salary</t>
        </is>
      </c>
      <c r="B6">
        <v>1500000</v>
      </c>
    </row>
    <row r="7">
      <c r="A7" t="inlineStr">
        <is>
          <t xml:space="preserve">HRA exemption (from HRA sheet)</t>
        </is>
      </c>
      <c r="B7">
        <v>66000</v>
      </c>
    </row>
    <row r="8">
      <c r="A8" t="inlineStr">
        <is>
          <t xml:space="preserve">80C deduction (from 80C sheet)</t>
        </is>
      </c>
      <c r="B8">
        <v>150000</v>
      </c>
    </row>
    <row r="9">
      <c r="A9" t="inlineStr">
        <is>
          <t xml:space="preserve">80D (health insurance)</t>
        </is>
      </c>
      <c r="B9">
        <v>25000</v>
      </c>
    </row>
    <row r="10">
      <c r="A10" t="inlineStr">
        <is>
          <t xml:space="preserve">80CCD(1B) NPS</t>
        </is>
      </c>
      <c r="B10">
        <v>50000</v>
      </c>
    </row>
    <row r="11">
      <c r="A11" t="inlineStr">
        <is>
          <t xml:space="preserve">Home loan interest 24(b)</t>
        </is>
      </c>
      <c r="B11">
        <v>200000</v>
      </c>
    </row>
    <row r="12"/>
    <row r="13">
      <c r="A13" s="1" t="inlineStr">
        <is>
          <t xml:space="preserve">OLD REGIME</t>
        </is>
      </c>
      <c r="B13" s="1" t="inlineStr">
        <is>
          <t xml:space="preserve">Amount (Rs)</t>
        </is>
      </c>
    </row>
    <row r="14">
      <c r="A14" t="inlineStr">
        <is>
          <t xml:space="preserve">Standard deduction</t>
        </is>
      </c>
      <c r="B14">
        <v>50000</v>
      </c>
    </row>
    <row r="15">
      <c r="A15" t="inlineStr">
        <is>
          <t xml:space="preserve">Total deductions</t>
        </is>
      </c>
      <c r="B15">
        <f>B7+B8+B9+B10+B11+B14</f>
      </c>
    </row>
    <row r="16">
      <c r="A16" s="1" t="inlineStr">
        <is>
          <t xml:space="preserve">Taxable income (Old)</t>
        </is>
      </c>
      <c r="B16">
        <f>MAX(0,B6-B15)</f>
      </c>
    </row>
    <row r="17"/>
    <row r="18">
      <c r="A18" s="1" t="inlineStr">
        <is>
          <t xml:space="preserve">NEW REGIME</t>
        </is>
      </c>
      <c r="B18" s="1" t="inlineStr">
        <is>
          <t xml:space="preserve">Amount (Rs)</t>
        </is>
      </c>
    </row>
    <row r="19">
      <c r="A19" t="inlineStr">
        <is>
          <t xml:space="preserve">Standard deduction (new)</t>
        </is>
      </c>
      <c r="B19">
        <v>75000</v>
      </c>
    </row>
    <row r="20">
      <c r="A20" s="1" t="inlineStr">
        <is>
          <t xml:space="preserve">Taxable income (New)</t>
        </is>
      </c>
      <c r="B20">
        <f>MAX(0,B6-B19)</f>
      </c>
    </row>
    <row r="21"/>
    <row r="22">
      <c r="A22" t="inlineStr">
        <is>
          <t xml:space="preserve">New regime ignores HRA/80C/80D etc. Old regime rewards these deductions.</t>
        </is>
      </c>
    </row>
  </sheetData>
</worksheet>
</file>